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5385" activeTab="0"/>
  </bookViews>
  <sheets>
    <sheet name="ก.พ.5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<sst xmlns="http://schemas.openxmlformats.org/spreadsheetml/2006/main" count="43" uniqueCount="38">
  <si>
    <t>จังหวัดยะลา</t>
  </si>
  <si>
    <t>โครงการ</t>
  </si>
  <si>
    <t>เงินได้รับจัดสรร ปี</t>
  </si>
  <si>
    <t>วงเงินที่ก่อหนี้แล้ว</t>
  </si>
  <si>
    <t>เบิกจ่าย</t>
  </si>
  <si>
    <t>คงเหลือ</t>
  </si>
  <si>
    <t>ร้อยละ</t>
  </si>
  <si>
    <t>2.1.1 งบบุคคลากร</t>
  </si>
  <si>
    <t>2.1.2 งบดำเนินงาน</t>
  </si>
  <si>
    <t>2.1.3 งบลงทุน</t>
  </si>
  <si>
    <t>-</t>
  </si>
  <si>
    <t>รวมทุกงบรายจ่าย</t>
  </si>
  <si>
    <t xml:space="preserve">  หน่วยงาน  สำนักงานปศุสัตว์จังหวัดยะลา</t>
  </si>
  <si>
    <t>แผนงานส่งเสริมสินค้าด้านการเกษตรและอุตสาหกรรมอาหาร</t>
  </si>
  <si>
    <t>โครงการพัฒนาคุณภาพสินค้าเกษตรสู่มาตรฐาน</t>
  </si>
  <si>
    <t>1. กิจกรรมตรวจสอบรับรองคุณภาพสินค้าปศุสัตว์</t>
  </si>
  <si>
    <t>2.กิจกรรมป้องกัน แก้ไข และเตรียมความพร้อมรับปัญหาโรคไข้หวัดนก</t>
  </si>
  <si>
    <t>3.กิจกรรมพัฒนาและส่งเสริมอุตสาหกรรมฮาลาลด้านปศุสัตว์</t>
  </si>
  <si>
    <t>แผนงานแก้ไขปัญหาและพัฒนาจังหวัดชายแดนใต้</t>
  </si>
  <si>
    <t>โครงการส่งเสริมอาชีพด้านการเกษตรในจังหวัดชายแดนใต้</t>
  </si>
  <si>
    <t>1.กิจกรรมส่งเสริมและพัฒนาอาชีพด้านการปศุสัตว์</t>
  </si>
  <si>
    <t>โครงการพัฒนาเกษตรปราดเปรื่อง(Smart Farmer)</t>
  </si>
  <si>
    <t>1.กิจกรรมสร้างเกษตรปราดเปรื่อง</t>
  </si>
  <si>
    <t>ผลผลิตการพัฒนาสุขภาพสัตว์</t>
  </si>
  <si>
    <t>ผลผลิตเกษตรกรได้รับการส่งเสริมและพัฒนาศักยภาพ</t>
  </si>
  <si>
    <t>1.กิจกรรมพัฒนาการปรับปรุงพันธุ์สัตว์</t>
  </si>
  <si>
    <t>1.กิจกรรมเฝ้าระวัง ป้องกัน ควบคุม บำบัดและชันสูตรโรคสัตว์</t>
  </si>
  <si>
    <t>1.กิจกรรมถ่ายทอดองค์ความรู้อละเทคโนโลยีด้านการปศุสัตว์</t>
  </si>
  <si>
    <t>2.กิจกรรมสนับสนุนโครงการอันเนื่องมาจากพระราชดำริ</t>
  </si>
  <si>
    <t>3.กิจกรรมคลีนิกเกษตรดคลื่อนที่</t>
  </si>
  <si>
    <t>รายงานผลการเบิกจ่ายเงินงบประมาณงบปกติ   งบประมาณปี 2558</t>
  </si>
  <si>
    <t>แผนงานพัฒนาเทคโนโลยีสารสนเทศและการสื่อสาร</t>
  </si>
  <si>
    <t>โครงการพัฒนาเทคโนโลยีสารสนเทศและการสื่อสาร</t>
  </si>
  <si>
    <t>เครื่องคอมพิวเตอร์สำหรับงานสำนักงาน</t>
  </si>
  <si>
    <t>แผนส่งเสริมประสิทธิภาพการผลิตและเสริมสร้างความเข้มแข็งแก่เกษตรกร</t>
  </si>
  <si>
    <t>ผลผลิตการพัฒนาการผลิตปศุสัตว์</t>
  </si>
  <si>
    <t>ประจำเดือน มีนาคม 2558 (ตัดยอด ณ 29 เมษายน  2558)</t>
  </si>
  <si>
    <t xml:space="preserve">หมายเหตุ   ตัดยอดถึงวันที่ 29  เมษายน  2558  แจ้งยอดตามรายงานสถานะการใช้จ่ายเงิน วันที่ 29  เมษายน  2558 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</si>
</sst>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%"/>
  </numFmts>
  <fonts count="40">
    <font>
      <sz val="10"/>
      <name val="Arial"/>
      <family val="0"/>
    </font>
    <font>
      <sz val="8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94" fontId="2" fillId="0" borderId="10" xfId="36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194" fontId="2" fillId="0" borderId="11" xfId="36" applyFont="1" applyBorder="1" applyAlignment="1">
      <alignment/>
    </xf>
    <xf numFmtId="0" fontId="3" fillId="0" borderId="11" xfId="0" applyFont="1" applyBorder="1" applyAlignment="1">
      <alignment/>
    </xf>
    <xf numFmtId="194" fontId="3" fillId="0" borderId="11" xfId="36" applyFont="1" applyBorder="1" applyAlignment="1">
      <alignment horizontal="center"/>
    </xf>
    <xf numFmtId="0" fontId="2" fillId="0" borderId="12" xfId="0" applyFont="1" applyFill="1" applyBorder="1" applyAlignment="1">
      <alignment/>
    </xf>
    <xf numFmtId="194" fontId="2" fillId="0" borderId="12" xfId="36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2" xfId="0" applyFont="1" applyBorder="1" applyAlignment="1">
      <alignment/>
    </xf>
    <xf numFmtId="194" fontId="2" fillId="0" borderId="12" xfId="36" applyFont="1" applyBorder="1" applyAlignment="1">
      <alignment/>
    </xf>
    <xf numFmtId="0" fontId="2" fillId="0" borderId="12" xfId="0" applyFont="1" applyBorder="1" applyAlignment="1">
      <alignment horizontal="center"/>
    </xf>
    <xf numFmtId="194" fontId="2" fillId="0" borderId="12" xfId="36" applyFont="1" applyBorder="1" applyAlignment="1">
      <alignment horizontal="center"/>
    </xf>
    <xf numFmtId="194" fontId="2" fillId="0" borderId="12" xfId="0" applyNumberFormat="1" applyFont="1" applyBorder="1" applyAlignment="1">
      <alignment/>
    </xf>
    <xf numFmtId="194" fontId="2" fillId="0" borderId="0" xfId="36" applyFont="1" applyAlignment="1">
      <alignment/>
    </xf>
    <xf numFmtId="0" fontId="2" fillId="33" borderId="12" xfId="0" applyFont="1" applyFill="1" applyBorder="1" applyAlignment="1">
      <alignment/>
    </xf>
    <xf numFmtId="194" fontId="2" fillId="33" borderId="12" xfId="36" applyFont="1" applyFill="1" applyBorder="1" applyAlignment="1">
      <alignment/>
    </xf>
    <xf numFmtId="0" fontId="2" fillId="13" borderId="12" xfId="0" applyFont="1" applyFill="1" applyBorder="1" applyAlignment="1">
      <alignment/>
    </xf>
    <xf numFmtId="194" fontId="2" fillId="13" borderId="12" xfId="36" applyFont="1" applyFill="1" applyBorder="1" applyAlignment="1">
      <alignment/>
    </xf>
    <xf numFmtId="194" fontId="2" fillId="13" borderId="12" xfId="0" applyNumberFormat="1" applyFont="1" applyFill="1" applyBorder="1" applyAlignment="1">
      <alignment/>
    </xf>
    <xf numFmtId="194" fontId="2" fillId="13" borderId="0" xfId="36" applyFont="1" applyFill="1" applyAlignment="1">
      <alignment/>
    </xf>
    <xf numFmtId="0" fontId="2" fillId="33" borderId="12" xfId="0" applyFont="1" applyFill="1" applyBorder="1" applyAlignment="1">
      <alignment horizontal="center"/>
    </xf>
    <xf numFmtId="194" fontId="2" fillId="33" borderId="12" xfId="36" applyFont="1" applyFill="1" applyBorder="1" applyAlignment="1">
      <alignment horizontal="center"/>
    </xf>
    <xf numFmtId="0" fontId="39" fillId="0" borderId="0" xfId="0" applyFont="1" applyFill="1" applyAlignment="1">
      <alignment/>
    </xf>
    <xf numFmtId="43" fontId="3" fillId="0" borderId="11" xfId="0" applyNumberFormat="1" applyFont="1" applyBorder="1" applyAlignment="1">
      <alignment/>
    </xf>
    <xf numFmtId="43" fontId="2" fillId="0" borderId="0" xfId="0" applyNumberFormat="1" applyFont="1" applyFill="1" applyAlignment="1">
      <alignment/>
    </xf>
    <xf numFmtId="43" fontId="2" fillId="0" borderId="0" xfId="0" applyNumberFormat="1" applyFont="1" applyAlignment="1">
      <alignment/>
    </xf>
    <xf numFmtId="194" fontId="2" fillId="13" borderId="12" xfId="36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pane ySplit="7" topLeftCell="A20" activePane="bottomLeft" state="frozen"/>
      <selection pane="topLeft" activeCell="A1" sqref="A1"/>
      <selection pane="bottomLeft" activeCell="A25" sqref="A25"/>
    </sheetView>
  </sheetViews>
  <sheetFormatPr defaultColWidth="9.140625" defaultRowHeight="12.75"/>
  <cols>
    <col min="1" max="1" width="52.8515625" style="1" customWidth="1"/>
    <col min="2" max="2" width="16.140625" style="1" customWidth="1"/>
    <col min="3" max="3" width="14.00390625" style="1" customWidth="1"/>
    <col min="4" max="4" width="14.57421875" style="17" bestFit="1" customWidth="1"/>
    <col min="5" max="5" width="15.28125" style="1" customWidth="1"/>
    <col min="6" max="6" width="6.57421875" style="1" bestFit="1" customWidth="1"/>
    <col min="7" max="8" width="9.140625" style="1" customWidth="1"/>
    <col min="9" max="9" width="12.421875" style="1" bestFit="1" customWidth="1"/>
    <col min="10" max="16384" width="9.140625" style="1" customWidth="1"/>
  </cols>
  <sheetData>
    <row r="1" spans="1:6" ht="18.75">
      <c r="A1" s="31" t="s">
        <v>30</v>
      </c>
      <c r="B1" s="31"/>
      <c r="C1" s="31"/>
      <c r="D1" s="31"/>
      <c r="E1" s="31"/>
      <c r="F1" s="31"/>
    </row>
    <row r="2" spans="1:6" ht="18.75">
      <c r="A2" s="31" t="s">
        <v>0</v>
      </c>
      <c r="B2" s="31"/>
      <c r="C2" s="31"/>
      <c r="D2" s="31"/>
      <c r="E2" s="31"/>
      <c r="F2" s="31"/>
    </row>
    <row r="3" spans="1:6" ht="18.75">
      <c r="A3" s="32" t="s">
        <v>12</v>
      </c>
      <c r="B3" s="32"/>
      <c r="C3" s="32"/>
      <c r="D3" s="32"/>
      <c r="E3" s="32"/>
      <c r="F3" s="32"/>
    </row>
    <row r="4" spans="1:6" ht="18.75">
      <c r="A4" s="33" t="s">
        <v>36</v>
      </c>
      <c r="B4" s="33"/>
      <c r="C4" s="33"/>
      <c r="D4" s="33"/>
      <c r="E4" s="33"/>
      <c r="F4" s="33"/>
    </row>
    <row r="6" spans="1:6" ht="18.75">
      <c r="A6" s="2" t="s">
        <v>1</v>
      </c>
      <c r="B6" s="2" t="s">
        <v>2</v>
      </c>
      <c r="C6" s="2" t="s">
        <v>3</v>
      </c>
      <c r="D6" s="3" t="s">
        <v>4</v>
      </c>
      <c r="E6" s="2" t="s">
        <v>5</v>
      </c>
      <c r="F6" s="2" t="s">
        <v>6</v>
      </c>
    </row>
    <row r="7" spans="1:6" ht="18.75">
      <c r="A7" s="4"/>
      <c r="B7" s="5">
        <v>2558</v>
      </c>
      <c r="C7" s="4"/>
      <c r="D7" s="6"/>
      <c r="E7" s="4"/>
      <c r="F7" s="4"/>
    </row>
    <row r="8" spans="1:9" ht="28.5" customHeight="1">
      <c r="A8" s="7" t="s">
        <v>11</v>
      </c>
      <c r="B8" s="8">
        <f>B10+B16+B18+B21+B25+B32+B35+B38</f>
        <v>23583152</v>
      </c>
      <c r="C8" s="8">
        <f>C10+C16+C18+C21+C25+C32+C35+C38</f>
        <v>0</v>
      </c>
      <c r="D8" s="8">
        <f>D10+D16+D18+D21+D25+D32+D35+D38</f>
        <v>12543843.47</v>
      </c>
      <c r="E8" s="8">
        <f>B8-C8-D8</f>
        <v>11039308.53</v>
      </c>
      <c r="F8" s="27">
        <f>(D8+C8)*100/B8</f>
        <v>53.18985125482802</v>
      </c>
      <c r="I8" s="29"/>
    </row>
    <row r="9" spans="1:6" s="11" customFormat="1" ht="18.75">
      <c r="A9" s="18" t="s">
        <v>13</v>
      </c>
      <c r="B9" s="18"/>
      <c r="C9" s="18"/>
      <c r="D9" s="19"/>
      <c r="E9" s="18"/>
      <c r="F9" s="18"/>
    </row>
    <row r="10" spans="1:8" s="11" customFormat="1" ht="18.75">
      <c r="A10" s="20" t="s">
        <v>14</v>
      </c>
      <c r="B10" s="21">
        <v>855380</v>
      </c>
      <c r="C10" s="22">
        <v>0</v>
      </c>
      <c r="D10" s="21">
        <v>466760</v>
      </c>
      <c r="E10" s="22">
        <f>B10-C10-D10</f>
        <v>388620</v>
      </c>
      <c r="F10" s="20"/>
      <c r="H10" s="26"/>
    </row>
    <row r="11" spans="1:6" s="11" customFormat="1" ht="18.75" hidden="1">
      <c r="A11" s="9" t="s">
        <v>15</v>
      </c>
      <c r="B11" s="10"/>
      <c r="C11" s="10"/>
      <c r="D11" s="10"/>
      <c r="E11" s="10"/>
      <c r="F11" s="9"/>
    </row>
    <row r="12" spans="1:9" ht="18.75" hidden="1">
      <c r="A12" s="12" t="s">
        <v>16</v>
      </c>
      <c r="B12" s="13"/>
      <c r="C12" s="12"/>
      <c r="D12" s="13"/>
      <c r="E12" s="13"/>
      <c r="F12" s="12"/>
      <c r="H12" s="11"/>
      <c r="I12" s="11"/>
    </row>
    <row r="13" spans="1:9" ht="18.75" hidden="1">
      <c r="A13" s="12" t="s">
        <v>17</v>
      </c>
      <c r="B13" s="13"/>
      <c r="C13" s="13"/>
      <c r="D13" s="13"/>
      <c r="E13" s="13"/>
      <c r="F13" s="12"/>
      <c r="H13" s="11"/>
      <c r="I13" s="11"/>
    </row>
    <row r="14" spans="1:9" ht="18.75">
      <c r="A14" s="12"/>
      <c r="B14" s="13"/>
      <c r="C14" s="13"/>
      <c r="D14" s="13"/>
      <c r="E14" s="13"/>
      <c r="F14" s="12"/>
      <c r="H14" s="11"/>
      <c r="I14" s="11"/>
    </row>
    <row r="15" spans="1:9" ht="18.75">
      <c r="A15" s="18" t="s">
        <v>31</v>
      </c>
      <c r="B15" s="19"/>
      <c r="C15" s="19"/>
      <c r="D15" s="19"/>
      <c r="E15" s="19"/>
      <c r="F15" s="18"/>
      <c r="H15" s="11"/>
      <c r="I15" s="28"/>
    </row>
    <row r="16" spans="1:9" ht="18.75">
      <c r="A16" s="20" t="s">
        <v>32</v>
      </c>
      <c r="B16" s="21">
        <v>150460</v>
      </c>
      <c r="C16" s="21"/>
      <c r="D16" s="21">
        <v>88332.15</v>
      </c>
      <c r="E16" s="21">
        <f>B16-D16</f>
        <v>62127.850000000006</v>
      </c>
      <c r="F16" s="20"/>
      <c r="H16" s="11"/>
      <c r="I16" s="11"/>
    </row>
    <row r="17" spans="1:9" ht="18.75">
      <c r="A17" s="9"/>
      <c r="B17" s="10"/>
      <c r="C17" s="10"/>
      <c r="D17" s="10"/>
      <c r="E17" s="10"/>
      <c r="F17" s="9"/>
      <c r="H17" s="11"/>
      <c r="I17" s="28"/>
    </row>
    <row r="18" spans="1:9" ht="18.75">
      <c r="A18" s="20" t="s">
        <v>33</v>
      </c>
      <c r="B18" s="21">
        <v>135000</v>
      </c>
      <c r="C18" s="21"/>
      <c r="D18" s="21">
        <v>135000</v>
      </c>
      <c r="E18" s="30" t="s">
        <v>10</v>
      </c>
      <c r="F18" s="20"/>
      <c r="H18" s="11"/>
      <c r="I18" s="11"/>
    </row>
    <row r="19" spans="1:9" ht="18.75">
      <c r="A19" s="12"/>
      <c r="B19" s="14"/>
      <c r="C19" s="14"/>
      <c r="D19" s="15"/>
      <c r="E19" s="14"/>
      <c r="F19" s="12"/>
      <c r="H19" s="11"/>
      <c r="I19" s="11"/>
    </row>
    <row r="20" spans="1:9" ht="18.75">
      <c r="A20" s="18" t="s">
        <v>18</v>
      </c>
      <c r="B20" s="24"/>
      <c r="C20" s="24"/>
      <c r="D20" s="25"/>
      <c r="E20" s="24"/>
      <c r="F20" s="18"/>
      <c r="H20" s="11"/>
      <c r="I20" s="11"/>
    </row>
    <row r="21" spans="1:6" s="11" customFormat="1" ht="16.5" customHeight="1">
      <c r="A21" s="20" t="s">
        <v>19</v>
      </c>
      <c r="B21" s="21">
        <v>16633020</v>
      </c>
      <c r="C21" s="23"/>
      <c r="D21" s="21">
        <v>8560850.07</v>
      </c>
      <c r="E21" s="21">
        <f>B21-C21-D21</f>
        <v>8072169.93</v>
      </c>
      <c r="F21" s="20"/>
    </row>
    <row r="22" spans="1:6" s="11" customFormat="1" ht="18.75" hidden="1">
      <c r="A22" s="9" t="s">
        <v>20</v>
      </c>
      <c r="B22" s="10"/>
      <c r="C22" s="10"/>
      <c r="D22" s="10"/>
      <c r="E22" s="10"/>
      <c r="F22" s="9"/>
    </row>
    <row r="23" spans="1:6" s="11" customFormat="1" ht="18.75">
      <c r="A23" s="9"/>
      <c r="B23" s="10"/>
      <c r="C23" s="10"/>
      <c r="D23" s="10"/>
      <c r="E23" s="10"/>
      <c r="F23" s="9"/>
    </row>
    <row r="24" spans="1:6" s="11" customFormat="1" ht="18.75">
      <c r="A24" s="18" t="s">
        <v>34</v>
      </c>
      <c r="B24" s="19"/>
      <c r="C24" s="19"/>
      <c r="D24" s="19"/>
      <c r="E24" s="19"/>
      <c r="F24" s="18"/>
    </row>
    <row r="25" spans="1:9" ht="18.75">
      <c r="A25" s="20" t="s">
        <v>21</v>
      </c>
      <c r="B25" s="21">
        <v>294000</v>
      </c>
      <c r="C25" s="20"/>
      <c r="D25" s="21">
        <v>199876</v>
      </c>
      <c r="E25" s="21">
        <f>B25-C25-D25</f>
        <v>94124</v>
      </c>
      <c r="F25" s="20"/>
      <c r="H25" s="11"/>
      <c r="I25" s="11"/>
    </row>
    <row r="26" spans="1:9" ht="18.75" hidden="1">
      <c r="A26" s="12" t="s">
        <v>22</v>
      </c>
      <c r="B26" s="13"/>
      <c r="C26" s="13"/>
      <c r="D26" s="13"/>
      <c r="E26" s="13"/>
      <c r="F26" s="12"/>
      <c r="H26" s="11"/>
      <c r="I26" s="11"/>
    </row>
    <row r="27" spans="1:9" ht="18.75" hidden="1">
      <c r="A27" s="12" t="s">
        <v>7</v>
      </c>
      <c r="B27" s="13">
        <v>102120</v>
      </c>
      <c r="C27" s="12"/>
      <c r="D27" s="13">
        <v>44500</v>
      </c>
      <c r="E27" s="16">
        <f>B27-D27</f>
        <v>57620</v>
      </c>
      <c r="F27" s="12"/>
      <c r="H27" s="11"/>
      <c r="I27" s="11"/>
    </row>
    <row r="28" spans="1:9" ht="18.75" hidden="1">
      <c r="A28" s="12" t="s">
        <v>8</v>
      </c>
      <c r="B28" s="13">
        <v>624450</v>
      </c>
      <c r="C28" s="13">
        <v>165440</v>
      </c>
      <c r="D28" s="13">
        <v>261881</v>
      </c>
      <c r="E28" s="16">
        <f>B28-D28</f>
        <v>362569</v>
      </c>
      <c r="F28" s="12"/>
      <c r="H28" s="11"/>
      <c r="I28" s="11"/>
    </row>
    <row r="29" spans="1:9" ht="18.75" hidden="1">
      <c r="A29" s="12" t="s">
        <v>9</v>
      </c>
      <c r="B29" s="14" t="s">
        <v>10</v>
      </c>
      <c r="C29" s="14" t="s">
        <v>10</v>
      </c>
      <c r="D29" s="15" t="s">
        <v>10</v>
      </c>
      <c r="E29" s="14" t="s">
        <v>10</v>
      </c>
      <c r="F29" s="14" t="s">
        <v>10</v>
      </c>
      <c r="H29" s="11"/>
      <c r="I29" s="11"/>
    </row>
    <row r="30" spans="1:9" ht="17.25" customHeight="1" hidden="1">
      <c r="A30" s="12"/>
      <c r="B30" s="12"/>
      <c r="C30" s="12"/>
      <c r="D30" s="13"/>
      <c r="E30" s="12"/>
      <c r="F30" s="12"/>
      <c r="H30" s="11"/>
      <c r="I30" s="11"/>
    </row>
    <row r="31" spans="1:9" ht="17.25" customHeight="1">
      <c r="A31" s="12"/>
      <c r="B31" s="12"/>
      <c r="C31" s="12"/>
      <c r="D31" s="13"/>
      <c r="E31" s="12"/>
      <c r="F31" s="12"/>
      <c r="H31" s="11"/>
      <c r="I31" s="11"/>
    </row>
    <row r="32" spans="1:9" ht="17.25" customHeight="1">
      <c r="A32" s="21" t="s">
        <v>35</v>
      </c>
      <c r="B32" s="21">
        <v>2023920</v>
      </c>
      <c r="C32" s="21">
        <v>0</v>
      </c>
      <c r="D32" s="21">
        <v>1145245</v>
      </c>
      <c r="E32" s="21">
        <f>B32-C32-D32</f>
        <v>878675</v>
      </c>
      <c r="F32" s="21"/>
      <c r="H32" s="11"/>
      <c r="I32" s="11"/>
    </row>
    <row r="33" spans="1:9" ht="17.25" customHeight="1" hidden="1">
      <c r="A33" s="12" t="s">
        <v>25</v>
      </c>
      <c r="B33" s="12"/>
      <c r="C33" s="12"/>
      <c r="D33" s="13"/>
      <c r="E33" s="12"/>
      <c r="F33" s="12"/>
      <c r="H33" s="11"/>
      <c r="I33" s="11"/>
    </row>
    <row r="34" spans="1:9" ht="17.25" customHeight="1">
      <c r="A34" s="12"/>
      <c r="B34" s="12"/>
      <c r="C34" s="12"/>
      <c r="D34" s="13"/>
      <c r="E34" s="12"/>
      <c r="F34" s="12"/>
      <c r="H34" s="11"/>
      <c r="I34" s="11"/>
    </row>
    <row r="35" spans="1:9" ht="17.25" customHeight="1">
      <c r="A35" s="20" t="s">
        <v>23</v>
      </c>
      <c r="B35" s="21">
        <v>2929322</v>
      </c>
      <c r="C35" s="21"/>
      <c r="D35" s="21">
        <v>1519289.25</v>
      </c>
      <c r="E35" s="21">
        <f>B35-C35-D35</f>
        <v>1410032.75</v>
      </c>
      <c r="F35" s="20"/>
      <c r="H35" s="11"/>
      <c r="I35" s="11"/>
    </row>
    <row r="36" spans="1:9" ht="17.25" customHeight="1" hidden="1">
      <c r="A36" s="12" t="s">
        <v>26</v>
      </c>
      <c r="B36" s="12"/>
      <c r="C36" s="12"/>
      <c r="D36" s="12"/>
      <c r="F36" s="12"/>
      <c r="H36" s="11"/>
      <c r="I36" s="11"/>
    </row>
    <row r="37" spans="1:9" ht="17.25" customHeight="1">
      <c r="A37" s="12"/>
      <c r="B37" s="12"/>
      <c r="C37" s="12"/>
      <c r="D37" s="13"/>
      <c r="E37" s="12"/>
      <c r="F37" s="12"/>
      <c r="H37" s="11"/>
      <c r="I37" s="11"/>
    </row>
    <row r="38" spans="1:9" ht="17.25" customHeight="1">
      <c r="A38" s="21" t="s">
        <v>24</v>
      </c>
      <c r="B38" s="21">
        <v>562050</v>
      </c>
      <c r="C38" s="21">
        <v>0</v>
      </c>
      <c r="D38" s="21">
        <v>428491</v>
      </c>
      <c r="E38" s="21">
        <f>B38-C38-D38</f>
        <v>133559</v>
      </c>
      <c r="F38" s="21"/>
      <c r="H38" s="11"/>
      <c r="I38" s="11"/>
    </row>
    <row r="39" spans="1:9" ht="15.75" customHeight="1" hidden="1">
      <c r="A39" s="12" t="s">
        <v>27</v>
      </c>
      <c r="B39" s="12"/>
      <c r="C39" s="12"/>
      <c r="D39" s="13"/>
      <c r="E39" s="12"/>
      <c r="F39" s="12"/>
      <c r="H39" s="11"/>
      <c r="I39" s="11"/>
    </row>
    <row r="40" spans="1:9" ht="17.25" customHeight="1" hidden="1">
      <c r="A40" s="12" t="s">
        <v>28</v>
      </c>
      <c r="B40" s="12"/>
      <c r="C40" s="12"/>
      <c r="D40" s="13"/>
      <c r="E40" s="12"/>
      <c r="F40" s="12"/>
      <c r="H40" s="11"/>
      <c r="I40" s="11"/>
    </row>
    <row r="41" spans="1:9" ht="17.25" customHeight="1" hidden="1">
      <c r="A41" s="12" t="s">
        <v>29</v>
      </c>
      <c r="B41" s="12"/>
      <c r="C41" s="12"/>
      <c r="D41" s="13"/>
      <c r="E41" s="12"/>
      <c r="F41" s="12"/>
      <c r="H41" s="11"/>
      <c r="I41" s="11"/>
    </row>
    <row r="42" spans="1:9" ht="18.75">
      <c r="A42" s="12"/>
      <c r="B42" s="14"/>
      <c r="C42" s="14"/>
      <c r="D42" s="15"/>
      <c r="E42" s="14"/>
      <c r="F42" s="14"/>
      <c r="H42" s="11"/>
      <c r="I42" s="11"/>
    </row>
    <row r="43" spans="8:9" ht="18.75">
      <c r="H43" s="11"/>
      <c r="I43" s="11"/>
    </row>
    <row r="44" spans="1:9" ht="18.75">
      <c r="A44" s="1" t="s">
        <v>37</v>
      </c>
      <c r="H44" s="11"/>
      <c r="I44" s="11"/>
    </row>
  </sheetData>
  <sheetProtection/>
  <mergeCells count="4">
    <mergeCell ref="A1:F1"/>
    <mergeCell ref="A2:F2"/>
    <mergeCell ref="A3:F3"/>
    <mergeCell ref="A4:F4"/>
  </mergeCells>
  <printOptions/>
  <pageMargins left="1.2" right="0.51" top="0.3" bottom="0.01" header="0.13" footer="0.14"/>
  <pageSetup horizontalDpi="600" verticalDpi="600" orientation="landscape" paperSize="9" r:id="rId1"/>
  <headerFooter alignWithMargins="0">
    <oddFooter>&amp;L&amp;Fd: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4" sqref="G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pcw</dc:creator>
  <cp:keywords/>
  <dc:description/>
  <cp:lastModifiedBy>WIN-7</cp:lastModifiedBy>
  <cp:lastPrinted>2015-04-29T07:39:31Z</cp:lastPrinted>
  <dcterms:created xsi:type="dcterms:W3CDTF">2009-11-05T07:51:19Z</dcterms:created>
  <dcterms:modified xsi:type="dcterms:W3CDTF">2015-04-29T07:39:34Z</dcterms:modified>
  <cp:category/>
  <cp:version/>
  <cp:contentType/>
  <cp:contentStatus/>
</cp:coreProperties>
</file>